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<sst xmlns="http://schemas.openxmlformats.org/spreadsheetml/2006/main" count="162" uniqueCount="89">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</sst>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19279630</v>
      </c>
      <c r="E10" s="14">
        <f t="shared" si="0"/>
        <v>208501.68000000005</v>
      </c>
      <c r="F10" s="14">
        <f t="shared" si="0"/>
        <v>19488131.68</v>
      </c>
      <c r="G10" s="14">
        <f t="shared" si="0"/>
        <v>8473733.63</v>
      </c>
      <c r="H10" s="14">
        <f t="shared" si="0"/>
        <v>8473733.63</v>
      </c>
      <c r="I10" s="14">
        <f t="shared" si="0"/>
        <v>11014398.05</v>
      </c>
    </row>
    <row r="11" spans="2:9" ht="12.75">
      <c r="B11" s="3" t="s">
        <v>12</v>
      </c>
      <c r="C11" s="9"/>
      <c r="D11" s="15">
        <f aca="true" t="shared" si="1" ref="D11:I11">SUM(D12:D18)</f>
        <v>11372444</v>
      </c>
      <c r="E11" s="15">
        <f t="shared" si="1"/>
        <v>60000</v>
      </c>
      <c r="F11" s="15">
        <f t="shared" si="1"/>
        <v>11432444</v>
      </c>
      <c r="G11" s="15">
        <f t="shared" si="1"/>
        <v>4954394.1899999995</v>
      </c>
      <c r="H11" s="15">
        <f t="shared" si="1"/>
        <v>4954394.1899999995</v>
      </c>
      <c r="I11" s="15">
        <f t="shared" si="1"/>
        <v>6478049.8100000005</v>
      </c>
    </row>
    <row r="12" spans="2:9" ht="12.75">
      <c r="B12" s="13" t="s">
        <v>13</v>
      </c>
      <c r="C12" s="11"/>
      <c r="D12" s="15">
        <v>1982460</v>
      </c>
      <c r="E12" s="16">
        <v>17</v>
      </c>
      <c r="F12" s="16">
        <f>D12+E12</f>
        <v>1982477</v>
      </c>
      <c r="G12" s="16">
        <v>988977.43</v>
      </c>
      <c r="H12" s="16">
        <v>988977.43</v>
      </c>
      <c r="I12" s="16">
        <f>F12-G12</f>
        <v>993499.57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8686288</v>
      </c>
      <c r="E14" s="16">
        <v>0</v>
      </c>
      <c r="F14" s="16">
        <f t="shared" si="2"/>
        <v>8686288</v>
      </c>
      <c r="G14" s="16">
        <v>3539881.5</v>
      </c>
      <c r="H14" s="16">
        <v>3539881.5</v>
      </c>
      <c r="I14" s="16">
        <f t="shared" si="3"/>
        <v>5146406.5</v>
      </c>
    </row>
    <row r="15" spans="2:9" ht="12.75">
      <c r="B15" s="13" t="s">
        <v>16</v>
      </c>
      <c r="C15" s="11"/>
      <c r="D15" s="15">
        <v>470736</v>
      </c>
      <c r="E15" s="16">
        <v>-17</v>
      </c>
      <c r="F15" s="16">
        <f t="shared" si="2"/>
        <v>470719</v>
      </c>
      <c r="G15" s="16">
        <v>259455.26</v>
      </c>
      <c r="H15" s="16">
        <v>259455.26</v>
      </c>
      <c r="I15" s="16">
        <f t="shared" si="3"/>
        <v>211263.74</v>
      </c>
    </row>
    <row r="16" spans="2:9" ht="12.75">
      <c r="B16" s="13" t="s">
        <v>17</v>
      </c>
      <c r="C16" s="11"/>
      <c r="D16" s="15">
        <v>232960</v>
      </c>
      <c r="E16" s="16">
        <v>60000</v>
      </c>
      <c r="F16" s="16">
        <f t="shared" si="2"/>
        <v>292960</v>
      </c>
      <c r="G16" s="16">
        <v>166080</v>
      </c>
      <c r="H16" s="16">
        <v>166080</v>
      </c>
      <c r="I16" s="16">
        <f t="shared" si="3"/>
        <v>126880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753515</v>
      </c>
      <c r="E19" s="15">
        <f t="shared" si="4"/>
        <v>5.8264504332328215E-12</v>
      </c>
      <c r="F19" s="15">
        <f t="shared" si="4"/>
        <v>753514.9999999999</v>
      </c>
      <c r="G19" s="15">
        <f t="shared" si="4"/>
        <v>516370.4</v>
      </c>
      <c r="H19" s="15">
        <f t="shared" si="4"/>
        <v>516370.4</v>
      </c>
      <c r="I19" s="15">
        <f t="shared" si="4"/>
        <v>237144.6</v>
      </c>
    </row>
    <row r="20" spans="2:9" ht="12.75">
      <c r="B20" s="13" t="s">
        <v>21</v>
      </c>
      <c r="C20" s="11"/>
      <c r="D20" s="15">
        <v>368661</v>
      </c>
      <c r="E20" s="16">
        <v>132714.95</v>
      </c>
      <c r="F20" s="15">
        <f aca="true" t="shared" si="5" ref="F20:F28">D20+E20</f>
        <v>501375.95</v>
      </c>
      <c r="G20" s="16">
        <v>441902.56</v>
      </c>
      <c r="H20" s="16">
        <v>441902.56</v>
      </c>
      <c r="I20" s="16">
        <f>F20-G20</f>
        <v>59473.390000000014</v>
      </c>
    </row>
    <row r="21" spans="2:9" ht="12.75">
      <c r="B21" s="13" t="s">
        <v>22</v>
      </c>
      <c r="C21" s="11"/>
      <c r="D21" s="15">
        <v>10000</v>
      </c>
      <c r="E21" s="16">
        <v>27520</v>
      </c>
      <c r="F21" s="15">
        <f t="shared" si="5"/>
        <v>37520</v>
      </c>
      <c r="G21" s="16">
        <v>34316</v>
      </c>
      <c r="H21" s="16">
        <v>34316</v>
      </c>
      <c r="I21" s="16">
        <f aca="true" t="shared" si="6" ref="I21:I83">F21-G21</f>
        <v>3204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1424.6</v>
      </c>
      <c r="F23" s="15">
        <f t="shared" si="5"/>
        <v>2424.6</v>
      </c>
      <c r="G23" s="16">
        <v>2424.6</v>
      </c>
      <c r="H23" s="16">
        <v>2424.6</v>
      </c>
      <c r="I23" s="16">
        <f t="shared" si="6"/>
        <v>0</v>
      </c>
    </row>
    <row r="24" spans="2:9" ht="12.75">
      <c r="B24" s="13" t="s">
        <v>25</v>
      </c>
      <c r="C24" s="11"/>
      <c r="D24" s="15">
        <v>4000</v>
      </c>
      <c r="E24" s="16">
        <v>2913.75</v>
      </c>
      <c r="F24" s="15">
        <f t="shared" si="5"/>
        <v>6913.75</v>
      </c>
      <c r="G24" s="16">
        <v>6913.75</v>
      </c>
      <c r="H24" s="16">
        <v>6913.75</v>
      </c>
      <c r="I24" s="16">
        <f t="shared" si="6"/>
        <v>0</v>
      </c>
    </row>
    <row r="25" spans="2:9" ht="12.75">
      <c r="B25" s="13" t="s">
        <v>26</v>
      </c>
      <c r="C25" s="11"/>
      <c r="D25" s="15">
        <v>369854</v>
      </c>
      <c r="E25" s="16">
        <v>-167413.2</v>
      </c>
      <c r="F25" s="15">
        <f t="shared" si="5"/>
        <v>202440.8</v>
      </c>
      <c r="G25" s="16">
        <v>27973.59</v>
      </c>
      <c r="H25" s="16">
        <v>27973.59</v>
      </c>
      <c r="I25" s="16">
        <f t="shared" si="6"/>
        <v>174467.21</v>
      </c>
    </row>
    <row r="26" spans="2:9" ht="12.75">
      <c r="B26" s="13" t="s">
        <v>27</v>
      </c>
      <c r="C26" s="11"/>
      <c r="D26" s="15">
        <v>0</v>
      </c>
      <c r="E26" s="16">
        <v>2750</v>
      </c>
      <c r="F26" s="15">
        <f t="shared" si="5"/>
        <v>2750</v>
      </c>
      <c r="G26" s="16">
        <v>2750</v>
      </c>
      <c r="H26" s="16">
        <v>2750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89.9</v>
      </c>
      <c r="F28" s="15">
        <f t="shared" si="5"/>
        <v>89.9</v>
      </c>
      <c r="G28" s="16">
        <v>89.9</v>
      </c>
      <c r="H28" s="16">
        <v>89.9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7153671</v>
      </c>
      <c r="E29" s="15">
        <f t="shared" si="7"/>
        <v>-54046.91999999995</v>
      </c>
      <c r="F29" s="15">
        <f t="shared" si="7"/>
        <v>7099624.08</v>
      </c>
      <c r="G29" s="15">
        <f t="shared" si="7"/>
        <v>2800420.4400000004</v>
      </c>
      <c r="H29" s="15">
        <f t="shared" si="7"/>
        <v>2800420.4400000004</v>
      </c>
      <c r="I29" s="15">
        <f t="shared" si="7"/>
        <v>4299203.640000001</v>
      </c>
    </row>
    <row r="30" spans="2:9" ht="12.75">
      <c r="B30" s="13" t="s">
        <v>31</v>
      </c>
      <c r="C30" s="11"/>
      <c r="D30" s="15">
        <v>266400</v>
      </c>
      <c r="E30" s="16">
        <v>29039.01</v>
      </c>
      <c r="F30" s="15">
        <f aca="true" t="shared" si="8" ref="F30:F38">D30+E30</f>
        <v>295439.01</v>
      </c>
      <c r="G30" s="16">
        <v>132704.91</v>
      </c>
      <c r="H30" s="16">
        <v>132704.91</v>
      </c>
      <c r="I30" s="16">
        <f t="shared" si="6"/>
        <v>162734.1</v>
      </c>
    </row>
    <row r="31" spans="2:9" ht="12.75">
      <c r="B31" s="13" t="s">
        <v>32</v>
      </c>
      <c r="C31" s="11"/>
      <c r="D31" s="15">
        <v>2424000</v>
      </c>
      <c r="E31" s="16">
        <v>-292248.6</v>
      </c>
      <c r="F31" s="15">
        <f t="shared" si="8"/>
        <v>2131751.4</v>
      </c>
      <c r="G31" s="16">
        <v>853584</v>
      </c>
      <c r="H31" s="16">
        <v>853584</v>
      </c>
      <c r="I31" s="16">
        <f t="shared" si="6"/>
        <v>1278167.4</v>
      </c>
    </row>
    <row r="32" spans="2:9" ht="12.75">
      <c r="B32" s="13" t="s">
        <v>33</v>
      </c>
      <c r="C32" s="11"/>
      <c r="D32" s="15">
        <v>355264</v>
      </c>
      <c r="E32" s="16">
        <v>87668.76</v>
      </c>
      <c r="F32" s="15">
        <f t="shared" si="8"/>
        <v>442932.76</v>
      </c>
      <c r="G32" s="16">
        <v>271119.27</v>
      </c>
      <c r="H32" s="16">
        <v>271119.27</v>
      </c>
      <c r="I32" s="16">
        <f t="shared" si="6"/>
        <v>171813.49</v>
      </c>
    </row>
    <row r="33" spans="2:9" ht="12.75">
      <c r="B33" s="13" t="s">
        <v>34</v>
      </c>
      <c r="C33" s="11"/>
      <c r="D33" s="15">
        <v>122990</v>
      </c>
      <c r="E33" s="16">
        <v>-8662.8</v>
      </c>
      <c r="F33" s="15">
        <f t="shared" si="8"/>
        <v>114327.2</v>
      </c>
      <c r="G33" s="16">
        <v>83377</v>
      </c>
      <c r="H33" s="16">
        <v>83377</v>
      </c>
      <c r="I33" s="16">
        <f t="shared" si="6"/>
        <v>30950.199999999997</v>
      </c>
    </row>
    <row r="34" spans="2:9" ht="12.75">
      <c r="B34" s="13" t="s">
        <v>35</v>
      </c>
      <c r="C34" s="11"/>
      <c r="D34" s="15">
        <v>415600</v>
      </c>
      <c r="E34" s="16">
        <v>31961</v>
      </c>
      <c r="F34" s="15">
        <f t="shared" si="8"/>
        <v>447561</v>
      </c>
      <c r="G34" s="16">
        <v>141515.33</v>
      </c>
      <c r="H34" s="16">
        <v>141515.33</v>
      </c>
      <c r="I34" s="16">
        <f t="shared" si="6"/>
        <v>306045.67000000004</v>
      </c>
    </row>
    <row r="35" spans="2:9" ht="12.75">
      <c r="B35" s="13" t="s">
        <v>36</v>
      </c>
      <c r="C35" s="11"/>
      <c r="D35" s="15">
        <v>281325</v>
      </c>
      <c r="E35" s="16">
        <v>153963.99</v>
      </c>
      <c r="F35" s="15">
        <f t="shared" si="8"/>
        <v>435288.99</v>
      </c>
      <c r="G35" s="16">
        <v>170505.59</v>
      </c>
      <c r="H35" s="16">
        <v>170505.59</v>
      </c>
      <c r="I35" s="16">
        <f t="shared" si="6"/>
        <v>264783.4</v>
      </c>
    </row>
    <row r="36" spans="2:9" ht="12.75">
      <c r="B36" s="13" t="s">
        <v>37</v>
      </c>
      <c r="C36" s="11"/>
      <c r="D36" s="15">
        <v>143750</v>
      </c>
      <c r="E36" s="16">
        <v>-21776</v>
      </c>
      <c r="F36" s="15">
        <f t="shared" si="8"/>
        <v>121974</v>
      </c>
      <c r="G36" s="16">
        <v>23703.28</v>
      </c>
      <c r="H36" s="16">
        <v>23703.28</v>
      </c>
      <c r="I36" s="16">
        <f t="shared" si="6"/>
        <v>98270.72</v>
      </c>
    </row>
    <row r="37" spans="2:9" ht="12.75">
      <c r="B37" s="13" t="s">
        <v>38</v>
      </c>
      <c r="C37" s="11"/>
      <c r="D37" s="15">
        <v>70000</v>
      </c>
      <c r="E37" s="16">
        <v>-58493.96</v>
      </c>
      <c r="F37" s="15">
        <f t="shared" si="8"/>
        <v>11506.04</v>
      </c>
      <c r="G37" s="16">
        <v>11506.04</v>
      </c>
      <c r="H37" s="16">
        <v>11506.04</v>
      </c>
      <c r="I37" s="16">
        <f t="shared" si="6"/>
        <v>0</v>
      </c>
    </row>
    <row r="38" spans="2:9" ht="12.75">
      <c r="B38" s="13" t="s">
        <v>39</v>
      </c>
      <c r="C38" s="11"/>
      <c r="D38" s="15">
        <v>3074342</v>
      </c>
      <c r="E38" s="16">
        <v>24501.68</v>
      </c>
      <c r="F38" s="15">
        <f t="shared" si="8"/>
        <v>3098843.68</v>
      </c>
      <c r="G38" s="16">
        <v>1112405.02</v>
      </c>
      <c r="H38" s="16">
        <v>1112405.02</v>
      </c>
      <c r="I38" s="16">
        <f t="shared" si="6"/>
        <v>1986438.6600000001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202548.6</v>
      </c>
      <c r="F49" s="15">
        <f t="shared" si="11"/>
        <v>202548.6</v>
      </c>
      <c r="G49" s="15">
        <f t="shared" si="11"/>
        <v>202548.6</v>
      </c>
      <c r="H49" s="15">
        <f t="shared" si="11"/>
        <v>202548.6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202548.6</v>
      </c>
      <c r="F50" s="15">
        <f t="shared" si="10"/>
        <v>202548.6</v>
      </c>
      <c r="G50" s="16">
        <v>202548.6</v>
      </c>
      <c r="H50" s="16">
        <v>202548.6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19279630</v>
      </c>
      <c r="E160" s="14">
        <f t="shared" si="21"/>
        <v>208501.68000000005</v>
      </c>
      <c r="F160" s="14">
        <f t="shared" si="21"/>
        <v>19488131.68</v>
      </c>
      <c r="G160" s="14">
        <f t="shared" si="21"/>
        <v>8473733.63</v>
      </c>
      <c r="H160" s="14">
        <f t="shared" si="21"/>
        <v>8473733.63</v>
      </c>
      <c r="I160" s="14">
        <f t="shared" si="21"/>
        <v>11014398.05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2021-07-13T15:16:15Z</dcterms:modified>
  <cp:category/>
  <cp:version/>
  <cp:contentType/>
  <cp:contentStatus/>
</cp:coreProperties>
</file>